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<sst xmlns="http://schemas.openxmlformats.org/spreadsheetml/2006/main" count="98" uniqueCount="31">
  <si>
    <t>安徽财经大学继续教育学院2025（下）常规补考（网考）监考人员表</t>
  </si>
  <si>
    <t xml:space="preserve"> 2025-9-12    巡考领导：雷红生</t>
  </si>
  <si>
    <t xml:space="preserve"> 2025-9-13 巡考领导：顾鸿</t>
  </si>
  <si>
    <t xml:space="preserve"> 2025-9-14巡考领导：闻帅</t>
  </si>
  <si>
    <t xml:space="preserve"> 2025-9-15  巡考领导：雷红生</t>
  </si>
  <si>
    <t xml:space="preserve"> 2025-9-16  巡考领导：顾鸿</t>
  </si>
  <si>
    <t xml:space="preserve">  考务人员：舒文亮 、陈稚昳、徐华青</t>
  </si>
  <si>
    <t>时间</t>
  </si>
  <si>
    <t>监考教师姓名</t>
  </si>
  <si>
    <t>联系电话</t>
  </si>
  <si>
    <t>8:00-10:00</t>
  </si>
  <si>
    <t>郑连防</t>
  </si>
  <si>
    <t>裴昊</t>
  </si>
  <si>
    <t>王扬</t>
  </si>
  <si>
    <t>宋煜东</t>
  </si>
  <si>
    <t>欧阳荣带</t>
  </si>
  <si>
    <t>朱建达</t>
  </si>
  <si>
    <t>黄辰智</t>
  </si>
  <si>
    <t>张维伟</t>
  </si>
  <si>
    <t>李海生</t>
  </si>
  <si>
    <t>10:00-12:00</t>
  </si>
  <si>
    <t>宋欣孺</t>
  </si>
  <si>
    <t>张文慧</t>
  </si>
  <si>
    <t>14:00-16:00</t>
  </si>
  <si>
    <t>李雅</t>
  </si>
  <si>
    <t>李莉</t>
  </si>
  <si>
    <t>胡芷瑶</t>
  </si>
  <si>
    <t>16:00-18:00</t>
  </si>
  <si>
    <t>周悦</t>
  </si>
  <si>
    <t>金利</t>
  </si>
  <si>
    <t>19:00-21:00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</si>
</sst>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微软雅黑"/>
      <charset val="134"/>
    </font>
    <font>
      <sz val="2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-0.25"/>
        <bgColor indexed="64"/>
      </patternFill>
    </fill>
    <fill>
      <patternFill patternType="solid">
        <fgColor theme="8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5" fillId="7" borderId="4" xfId="0" applyNumberFormat="1" applyFont="1" applyFill="1" applyBorder="1" applyAlignment="1">
      <alignment horizontal="center" vertical="center"/>
    </xf>
    <xf numFmtId="49" fontId="5" fillId="7" borderId="5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5&#27169;&#29256;&#32771;&#30417;&#3277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6"/>
    </sheetNames>
    <sheetDataSet>
      <sheetData sheetId="0"/>
      <sheetData sheetId="1"/>
      <sheetData sheetId="2">
        <row r="1">
          <cell r="A1">
            <v>1</v>
          </cell>
        </row>
        <row r="2">
          <cell r="A2" t="str">
            <v>周悦</v>
          </cell>
          <cell r="B2" t="str">
            <v>0552-3077695</v>
          </cell>
        </row>
        <row r="3">
          <cell r="A3" t="str">
            <v>金利</v>
          </cell>
          <cell r="B3" t="str">
            <v>0552-3077695</v>
          </cell>
        </row>
        <row r="4">
          <cell r="A4" t="str">
            <v>王扬</v>
          </cell>
          <cell r="B4" t="str">
            <v>0552-3122922</v>
          </cell>
        </row>
        <row r="5">
          <cell r="A5" t="str">
            <v>朱建达</v>
          </cell>
          <cell r="B5" t="str">
            <v>0552-3058356</v>
          </cell>
        </row>
        <row r="6">
          <cell r="A6" t="str">
            <v>李海生</v>
          </cell>
          <cell r="B6" t="str">
            <v>0552-3065640</v>
          </cell>
        </row>
        <row r="7">
          <cell r="A7" t="str">
            <v>黄辰智</v>
          </cell>
          <cell r="B7" t="str">
            <v>0552-3068910</v>
          </cell>
        </row>
        <row r="8">
          <cell r="A8" t="str">
            <v>张文慧</v>
          </cell>
          <cell r="B8" t="str">
            <v>0552-3077695</v>
          </cell>
        </row>
        <row r="9">
          <cell r="A9" t="str">
            <v>李莉</v>
          </cell>
          <cell r="B9" t="str">
            <v>0552-3122922</v>
          </cell>
        </row>
        <row r="10">
          <cell r="A10" t="str">
            <v>胡芷瑶</v>
          </cell>
          <cell r="B10" t="str">
            <v>0552-3077695</v>
          </cell>
        </row>
        <row r="11">
          <cell r="A11" t="str">
            <v>徐华青</v>
          </cell>
          <cell r="B11" t="str">
            <v>0552-3068910</v>
          </cell>
        </row>
        <row r="12">
          <cell r="A12" t="str">
            <v>李雅</v>
          </cell>
          <cell r="B12" t="str">
            <v>0552-3063698</v>
          </cell>
        </row>
        <row r="13">
          <cell r="A13" t="str">
            <v>宋煜东</v>
          </cell>
          <cell r="B13" t="str">
            <v>0552-3122922</v>
          </cell>
        </row>
        <row r="14">
          <cell r="A14" t="str">
            <v>张维伟</v>
          </cell>
          <cell r="B14" t="str">
            <v>0552-3070830</v>
          </cell>
        </row>
        <row r="15">
          <cell r="A15" t="str">
            <v>郑连防</v>
          </cell>
          <cell r="B15" t="str">
            <v>0552-3058356</v>
          </cell>
        </row>
        <row r="16">
          <cell r="A16" t="str">
            <v>裴昊</v>
          </cell>
          <cell r="B16" t="str">
            <v>0552-3178399</v>
          </cell>
        </row>
        <row r="17">
          <cell r="A17" t="str">
            <v>宋欣孺</v>
          </cell>
          <cell r="B17" t="str">
            <v>0552-3068152</v>
          </cell>
        </row>
        <row r="18">
          <cell r="A18" t="str">
            <v>欧阳荣带</v>
          </cell>
          <cell r="B18" t="str">
            <v>0552-3068152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70" zoomScaleNormal="70" workbookViewId="0">
      <selection activeCell="P4" sqref="P4"/>
    </sheetView>
  </sheetViews>
  <sheetFormatPr defaultColWidth="9" defaultRowHeight="13.5"/>
  <cols>
    <col min="1" max="1" width="20" customWidth="1"/>
    <col min="2" max="2" width="22.5" customWidth="1"/>
    <col min="3" max="3" width="27.5" customWidth="1"/>
    <col min="4" max="4" width="23.2083333333333" customWidth="1"/>
    <col min="5" max="5" width="24.8083333333333" customWidth="1"/>
    <col min="6" max="6" width="21.9583333333333" customWidth="1"/>
    <col min="7" max="7" width="28.5666666666667" customWidth="1"/>
    <col min="8" max="8" width="19.825" customWidth="1"/>
    <col min="9" max="9" width="30.175" customWidth="1"/>
    <col min="10" max="10" width="20.8833333333333" customWidth="1"/>
    <col min="11" max="11" width="30" customWidth="1"/>
  </cols>
  <sheetData>
    <row r="1" ht="4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0" customHeight="1" spans="1:11">
      <c r="A2" s="3" t="s">
        <v>1</v>
      </c>
      <c r="B2" s="4"/>
      <c r="C2" s="4"/>
      <c r="D2" s="3" t="s">
        <v>2</v>
      </c>
      <c r="E2" s="4"/>
      <c r="F2" s="3" t="s">
        <v>3</v>
      </c>
      <c r="G2" s="4"/>
      <c r="H2" s="3" t="s">
        <v>4</v>
      </c>
      <c r="I2" s="4"/>
      <c r="J2" s="3" t="s">
        <v>5</v>
      </c>
      <c r="K2" s="4"/>
    </row>
    <row r="3" ht="34" customHeight="1" spans="1:11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33" customHeight="1" spans="1:11">
      <c r="A4" s="7" t="s">
        <v>7</v>
      </c>
      <c r="B4" s="7" t="s">
        <v>8</v>
      </c>
      <c r="C4" s="7" t="s">
        <v>9</v>
      </c>
      <c r="D4" s="7" t="s">
        <v>8</v>
      </c>
      <c r="E4" s="7" t="s">
        <v>9</v>
      </c>
      <c r="F4" s="7" t="s">
        <v>8</v>
      </c>
      <c r="G4" s="7" t="s">
        <v>9</v>
      </c>
      <c r="H4" s="7" t="s">
        <v>8</v>
      </c>
      <c r="I4" s="7" t="s">
        <v>9</v>
      </c>
      <c r="J4" s="7" t="s">
        <v>8</v>
      </c>
      <c r="K4" s="7" t="s">
        <v>9</v>
      </c>
    </row>
    <row r="5" ht="37" customHeight="1" spans="1:11">
      <c r="A5" s="8" t="s">
        <v>10</v>
      </c>
      <c r="B5" s="9" t="s">
        <v>11</v>
      </c>
      <c r="C5" s="10" t="str">
        <f>VLOOKUP(B5,[1]Sheet6!A:M,2,0)</f>
        <v>0552-3058356</v>
      </c>
      <c r="D5" s="11" t="s">
        <v>12</v>
      </c>
      <c r="E5" s="10" t="str">
        <f>VLOOKUP(D5,[1]Sheet6!A:M,2,0)</f>
        <v>0552-3178399</v>
      </c>
      <c r="F5" s="9" t="s">
        <v>13</v>
      </c>
      <c r="G5" s="10" t="str">
        <f>VLOOKUP(F5,[1]Sheet6!A:M,2,0)</f>
        <v>0552-3122922</v>
      </c>
      <c r="H5" s="11" t="s">
        <v>14</v>
      </c>
      <c r="I5" s="10" t="str">
        <f>VLOOKUP(H5,[1]Sheet6!A:M,2,0)</f>
        <v>0552-3122922</v>
      </c>
      <c r="J5" s="9" t="s">
        <v>13</v>
      </c>
      <c r="K5" s="10" t="str">
        <f>VLOOKUP(J5,[1]Sheet6!A:M,2,0)</f>
        <v>0552-3122922</v>
      </c>
    </row>
    <row r="6" ht="32" customHeight="1" spans="1:11">
      <c r="A6" s="8"/>
      <c r="B6" s="9" t="s">
        <v>15</v>
      </c>
      <c r="C6" s="19" t="str">
        <f>VLOOKUP(B6,[1]Sheet6!A:M,2,0)</f>
        <v>0552-3068152</v>
      </c>
      <c r="D6" s="11" t="s">
        <v>14</v>
      </c>
      <c r="E6" s="10" t="str">
        <f>VLOOKUP(D6,[1]Sheet6!A:M,2,0)</f>
        <v>0552-3122922</v>
      </c>
      <c r="F6" s="9" t="s">
        <v>16</v>
      </c>
      <c r="G6" s="10" t="str">
        <f>VLOOKUP(F6,[1]Sheet6!A:M,2,0)</f>
        <v>0552-3058356</v>
      </c>
      <c r="H6" s="11" t="s">
        <v>17</v>
      </c>
      <c r="I6" s="10" t="str">
        <f>VLOOKUP(H6,[1]Sheet6!A:M,2,0)</f>
        <v>0552-3068910</v>
      </c>
      <c r="J6" s="9" t="s">
        <v>16</v>
      </c>
      <c r="K6" s="10" t="str">
        <f>VLOOKUP(J6,[1]Sheet6!A:M,2,0)</f>
        <v>0552-3058356</v>
      </c>
    </row>
    <row r="7" ht="29" customHeight="1" spans="1:11">
      <c r="A7" s="8"/>
      <c r="B7" s="9" t="s">
        <v>18</v>
      </c>
      <c r="C7" s="10" t="str">
        <f>VLOOKUP(B7,[1]Sheet6!A:M,2,0)</f>
        <v>0552-3070830</v>
      </c>
      <c r="D7" s="9" t="s">
        <v>13</v>
      </c>
      <c r="E7" s="10" t="str">
        <f>VLOOKUP(D7,[1]Sheet6!A:M,2,0)</f>
        <v>0552-3122922</v>
      </c>
      <c r="F7" s="9" t="s">
        <v>19</v>
      </c>
      <c r="G7" s="10" t="str">
        <f>VLOOKUP(F7,[1]Sheet6!A:M,2,0)</f>
        <v>0552-3065640</v>
      </c>
      <c r="H7" s="9" t="s">
        <v>13</v>
      </c>
      <c r="I7" s="10" t="str">
        <f>VLOOKUP(H7,[1]Sheet6!A:M,2,0)</f>
        <v>0552-3122922</v>
      </c>
      <c r="J7" s="9" t="s">
        <v>15</v>
      </c>
      <c r="K7" s="19" t="str">
        <f>VLOOKUP(J7,[1]Sheet6!A:M,2,0)</f>
        <v>0552-3068152</v>
      </c>
    </row>
    <row r="8" ht="31" customHeight="1" spans="1:11">
      <c r="A8" s="12" t="s">
        <v>20</v>
      </c>
      <c r="B8" s="9" t="s">
        <v>21</v>
      </c>
      <c r="C8" s="10" t="str">
        <f>VLOOKUP(B8,[1]Sheet6!A:M,2,0)</f>
        <v>0552-3068152</v>
      </c>
      <c r="D8" s="9" t="s">
        <v>16</v>
      </c>
      <c r="E8" s="10" t="str">
        <f>VLOOKUP(D8,[1]Sheet6!A:M,2,0)</f>
        <v>0552-3058356</v>
      </c>
      <c r="F8" s="9" t="s">
        <v>18</v>
      </c>
      <c r="G8" s="10" t="str">
        <f>VLOOKUP(F8,[1]Sheet6!A:M,2,0)</f>
        <v>0552-3070830</v>
      </c>
      <c r="H8" s="9" t="s">
        <v>16</v>
      </c>
      <c r="I8" s="10" t="str">
        <f>VLOOKUP(H8,[1]Sheet6!A:M,2,0)</f>
        <v>0552-3058356</v>
      </c>
      <c r="J8" s="9" t="s">
        <v>18</v>
      </c>
      <c r="K8" s="10" t="str">
        <f>VLOOKUP(J8,[1]Sheet6!A:M,2,0)</f>
        <v>0552-3070830</v>
      </c>
    </row>
    <row r="9" ht="34" customHeight="1" spans="1:11">
      <c r="A9" s="13"/>
      <c r="B9" s="9" t="s">
        <v>22</v>
      </c>
      <c r="C9" s="10" t="str">
        <f>VLOOKUP(B9,[1]Sheet6!A:M,2,0)</f>
        <v>0552-3077695</v>
      </c>
      <c r="D9" s="9" t="s">
        <v>12</v>
      </c>
      <c r="E9" s="10" t="str">
        <f>VLOOKUP(D9,[1]Sheet6!A:M,2,0)</f>
        <v>0552-3178399</v>
      </c>
      <c r="F9" s="9" t="s">
        <v>22</v>
      </c>
      <c r="G9" s="10" t="str">
        <f>VLOOKUP(F9,[1]Sheet6!A:M,2,0)</f>
        <v>0552-3077695</v>
      </c>
      <c r="H9" s="9" t="s">
        <v>12</v>
      </c>
      <c r="I9" s="10" t="str">
        <f>VLOOKUP(H9,[1]Sheet6!A:M,2,0)</f>
        <v>0552-3178399</v>
      </c>
      <c r="J9" s="9" t="s">
        <v>22</v>
      </c>
      <c r="K9" s="10" t="str">
        <f>VLOOKUP(J9,[1]Sheet6!A:M,2,0)</f>
        <v>0552-3077695</v>
      </c>
    </row>
    <row r="10" ht="31" customHeight="1" spans="1:11">
      <c r="A10" s="14"/>
      <c r="B10" s="9" t="s">
        <v>17</v>
      </c>
      <c r="C10" s="10" t="str">
        <f>VLOOKUP(B10,[1]Sheet6!A:M,2,0)</f>
        <v>0552-3068910</v>
      </c>
      <c r="D10" s="9" t="s">
        <v>18</v>
      </c>
      <c r="E10" s="10" t="str">
        <f>VLOOKUP(D10,[1]Sheet6!A:M,2,0)</f>
        <v>0552-3070830</v>
      </c>
      <c r="F10" s="9" t="s">
        <v>11</v>
      </c>
      <c r="G10" s="10" t="str">
        <f>VLOOKUP(F10,[1]Sheet6!A:M,2,0)</f>
        <v>0552-3058356</v>
      </c>
      <c r="H10" s="9" t="s">
        <v>19</v>
      </c>
      <c r="I10" s="10" t="str">
        <f>VLOOKUP(H10,[1]Sheet6!A:M,2,0)</f>
        <v>0552-3065640</v>
      </c>
      <c r="J10" s="9" t="s">
        <v>17</v>
      </c>
      <c r="K10" s="10" t="str">
        <f>VLOOKUP(J10,[1]Sheet6!A:M,2,0)</f>
        <v>0552-3068910</v>
      </c>
    </row>
    <row r="11" ht="28" customHeight="1" spans="1:11">
      <c r="A11" s="15" t="s">
        <v>23</v>
      </c>
      <c r="B11" s="9" t="s">
        <v>14</v>
      </c>
      <c r="C11" s="10" t="str">
        <f>VLOOKUP(B11,[1]Sheet6!A:M,2,0)</f>
        <v>0552-3122922</v>
      </c>
      <c r="D11" s="9" t="s">
        <v>22</v>
      </c>
      <c r="E11" s="10" t="str">
        <f>VLOOKUP(D11,[1]Sheet6!A:M,2,0)</f>
        <v>0552-3077695</v>
      </c>
      <c r="F11" s="9" t="s">
        <v>24</v>
      </c>
      <c r="G11" s="10" t="str">
        <f>VLOOKUP(F11,[1]Sheet6!A:M,2,0)</f>
        <v>0552-3063698</v>
      </c>
      <c r="H11" s="9" t="s">
        <v>22</v>
      </c>
      <c r="I11" s="10" t="str">
        <f>VLOOKUP(H11,[1]Sheet6!A:M,2,0)</f>
        <v>0552-3077695</v>
      </c>
      <c r="J11" s="9" t="s">
        <v>11</v>
      </c>
      <c r="K11" s="10" t="str">
        <f>VLOOKUP(J11,[1]Sheet6!A:M,2,0)</f>
        <v>0552-3058356</v>
      </c>
    </row>
    <row r="12" ht="32" customHeight="1" spans="1:11">
      <c r="A12" s="15"/>
      <c r="B12" s="9" t="s">
        <v>25</v>
      </c>
      <c r="C12" s="10" t="str">
        <f>VLOOKUP(B12,[1]Sheet6!A:M,2,0)</f>
        <v>0552-3122922</v>
      </c>
      <c r="D12" s="9" t="s">
        <v>17</v>
      </c>
      <c r="E12" s="10" t="str">
        <f>VLOOKUP(D12,[1]Sheet6!A:M,2,0)</f>
        <v>0552-3068910</v>
      </c>
      <c r="F12" s="9" t="s">
        <v>25</v>
      </c>
      <c r="G12" s="10" t="str">
        <f>VLOOKUP(F12,[1]Sheet6!A:M,2,0)</f>
        <v>0552-3122922</v>
      </c>
      <c r="H12" s="9" t="s">
        <v>17</v>
      </c>
      <c r="I12" s="10" t="str">
        <f>VLOOKUP(H12,[1]Sheet6!A:M,2,0)</f>
        <v>0552-3068910</v>
      </c>
      <c r="J12" s="9" t="s">
        <v>21</v>
      </c>
      <c r="K12" s="10" t="str">
        <f>VLOOKUP(J12,[1]Sheet6!A:M,2,0)</f>
        <v>0552-3068152</v>
      </c>
    </row>
    <row r="13" ht="29" customHeight="1" spans="1:11">
      <c r="A13" s="15"/>
      <c r="B13" s="9" t="s">
        <v>26</v>
      </c>
      <c r="C13" s="10" t="str">
        <f>VLOOKUP(B13,[1]Sheet6!A:M,2,0)</f>
        <v>0552-3077695</v>
      </c>
      <c r="D13" s="9" t="s">
        <v>11</v>
      </c>
      <c r="E13" s="10" t="str">
        <f>VLOOKUP(D13,[1]Sheet6!A:M,2,0)</f>
        <v>0552-3058356</v>
      </c>
      <c r="F13" s="9" t="s">
        <v>26</v>
      </c>
      <c r="G13" s="10" t="str">
        <f>VLOOKUP(F13,[1]Sheet6!A:M,2,0)</f>
        <v>0552-3077695</v>
      </c>
      <c r="H13" s="9" t="s">
        <v>21</v>
      </c>
      <c r="I13" s="10" t="str">
        <f>VLOOKUP(H13,[1]Sheet6!A:M,2,0)</f>
        <v>0552-3068152</v>
      </c>
      <c r="J13" s="9" t="s">
        <v>15</v>
      </c>
      <c r="K13" s="19" t="str">
        <f>VLOOKUP(J13,[1]Sheet6!A:M,2,0)</f>
        <v>0552-3068152</v>
      </c>
    </row>
    <row r="14" ht="33" customHeight="1" spans="1:11">
      <c r="A14" s="16" t="s">
        <v>27</v>
      </c>
      <c r="B14" s="9" t="s">
        <v>28</v>
      </c>
      <c r="C14" s="10" t="str">
        <f>VLOOKUP(B14,[1]Sheet6!A:M,2,0)</f>
        <v>0552-3077695</v>
      </c>
      <c r="D14" s="9" t="s">
        <v>25</v>
      </c>
      <c r="E14" s="10" t="str">
        <f>VLOOKUP(D14,[1]Sheet6!A:M,2,0)</f>
        <v>0552-3122922</v>
      </c>
      <c r="F14" s="9" t="s">
        <v>28</v>
      </c>
      <c r="G14" s="10" t="str">
        <f>VLOOKUP(F14,[1]Sheet6!A:M,2,0)</f>
        <v>0552-3077695</v>
      </c>
      <c r="H14" s="9" t="s">
        <v>25</v>
      </c>
      <c r="I14" s="10" t="str">
        <f>VLOOKUP(H14,[1]Sheet6!A:M,2,0)</f>
        <v>0552-3122922</v>
      </c>
      <c r="J14" s="9" t="s">
        <v>28</v>
      </c>
      <c r="K14" s="10" t="str">
        <f>VLOOKUP(J14,[1]Sheet6!A:M,2,0)</f>
        <v>0552-3077695</v>
      </c>
    </row>
    <row r="15" ht="37" customHeight="1" spans="1:11">
      <c r="A15" s="17"/>
      <c r="B15" s="9" t="s">
        <v>16</v>
      </c>
      <c r="C15" s="10" t="str">
        <f>VLOOKUP(B15,[1]Sheet6!A:M,2,0)</f>
        <v>0552-3058356</v>
      </c>
      <c r="D15" s="9" t="s">
        <v>26</v>
      </c>
      <c r="E15" s="10" t="str">
        <f>VLOOKUP(D15,[1]Sheet6!A:M,2,0)</f>
        <v>0552-3077695</v>
      </c>
      <c r="F15" s="9" t="s">
        <v>24</v>
      </c>
      <c r="G15" s="10" t="str">
        <f>VLOOKUP(F15,[1]Sheet6!A:M,2,0)</f>
        <v>0552-3063698</v>
      </c>
      <c r="H15" s="9" t="s">
        <v>26</v>
      </c>
      <c r="I15" s="10" t="str">
        <f>VLOOKUP(H15,[1]Sheet6!A:M,2,0)</f>
        <v>0552-3077695</v>
      </c>
      <c r="J15" s="9" t="s">
        <v>25</v>
      </c>
      <c r="K15" s="10" t="str">
        <f>VLOOKUP(J15,[1]Sheet6!A:M,2,0)</f>
        <v>0552-3122922</v>
      </c>
    </row>
    <row r="16" ht="25.5" spans="1:11">
      <c r="A16" s="17"/>
      <c r="B16" s="9" t="s">
        <v>29</v>
      </c>
      <c r="C16" s="10" t="str">
        <f>VLOOKUP(B16,[1]Sheet6!A:M,2,0)</f>
        <v>0552-3077695</v>
      </c>
      <c r="D16" s="9" t="s">
        <v>28</v>
      </c>
      <c r="E16" s="10" t="str">
        <f>VLOOKUP(D16,[1]Sheet6!A:M,2,0)</f>
        <v>0552-3077695</v>
      </c>
      <c r="F16" s="9" t="s">
        <v>29</v>
      </c>
      <c r="G16" s="10" t="str">
        <f>VLOOKUP(F16,[1]Sheet6!A:M,2,0)</f>
        <v>0552-3077695</v>
      </c>
      <c r="H16" s="9" t="s">
        <v>15</v>
      </c>
      <c r="I16" s="19" t="str">
        <f>VLOOKUP(H16,[1]Sheet6!A:M,2,0)</f>
        <v>0552-3068152</v>
      </c>
      <c r="J16" s="9" t="s">
        <v>29</v>
      </c>
      <c r="K16" s="10" t="str">
        <f>VLOOKUP(J16,[1]Sheet6!A:M,2,0)</f>
        <v>0552-3077695</v>
      </c>
    </row>
    <row r="17" ht="30" customHeight="1" spans="1:11">
      <c r="A17" s="18" t="s">
        <v>30</v>
      </c>
      <c r="B17" s="9" t="s">
        <v>19</v>
      </c>
      <c r="C17" s="10" t="str">
        <f>VLOOKUP(B17,[1]Sheet6!A:M,2,0)</f>
        <v>0552-3065640</v>
      </c>
      <c r="D17" s="9" t="s">
        <v>24</v>
      </c>
      <c r="E17" s="10" t="str">
        <f>VLOOKUP(D17,[1]Sheet6!A:M,2,0)</f>
        <v>0552-3063698</v>
      </c>
      <c r="F17" s="9" t="s">
        <v>21</v>
      </c>
      <c r="G17" s="10" t="str">
        <f>VLOOKUP(F17,[1]Sheet6!A:M,2,0)</f>
        <v>0552-3068152</v>
      </c>
      <c r="H17" s="9" t="s">
        <v>24</v>
      </c>
      <c r="I17" s="10" t="str">
        <f>VLOOKUP(H17,[1]Sheet6!A:M,2,0)</f>
        <v>0552-3063698</v>
      </c>
      <c r="J17" s="9" t="s">
        <v>19</v>
      </c>
      <c r="K17" s="10" t="str">
        <f>VLOOKUP(J17,[1]Sheet6!A:M,2,0)</f>
        <v>0552-3065640</v>
      </c>
    </row>
    <row r="18" ht="31" customHeight="1" spans="1:11">
      <c r="A18" s="18"/>
      <c r="B18" s="11" t="s">
        <v>12</v>
      </c>
      <c r="C18" s="10" t="str">
        <f>VLOOKUP(B18,[1]Sheet6!A:M,2,0)</f>
        <v>0552-3178399</v>
      </c>
      <c r="D18" s="9" t="s">
        <v>29</v>
      </c>
      <c r="E18" s="10" t="str">
        <f>VLOOKUP(D18,[1]Sheet6!A:M,2,0)</f>
        <v>0552-3077695</v>
      </c>
      <c r="F18" s="11" t="s">
        <v>13</v>
      </c>
      <c r="G18" s="10" t="str">
        <f>VLOOKUP(F18,[1]Sheet6!A:M,2,0)</f>
        <v>0552-3122922</v>
      </c>
      <c r="H18" s="9" t="s">
        <v>29</v>
      </c>
      <c r="I18" s="10" t="str">
        <f>VLOOKUP(H18,[1]Sheet6!A:M,2,0)</f>
        <v>0552-3077695</v>
      </c>
      <c r="J18" s="11" t="s">
        <v>11</v>
      </c>
      <c r="K18" s="10" t="str">
        <f>VLOOKUP(J18,[1]Sheet6!A:M,2,0)</f>
        <v>0552-3058356</v>
      </c>
    </row>
    <row r="19" ht="34" customHeight="1" spans="1:11">
      <c r="A19" s="18"/>
      <c r="B19" s="11" t="s">
        <v>14</v>
      </c>
      <c r="C19" s="10" t="str">
        <f>VLOOKUP(B19,[1]Sheet6!A:M,2,0)</f>
        <v>0552-3122922</v>
      </c>
      <c r="D19" s="9" t="s">
        <v>19</v>
      </c>
      <c r="E19" s="10" t="str">
        <f>VLOOKUP(D19,[1]Sheet6!A:M,2,0)</f>
        <v>0552-3065640</v>
      </c>
      <c r="F19" s="11" t="s">
        <v>12</v>
      </c>
      <c r="G19" s="10" t="str">
        <f>VLOOKUP(F19,[1]Sheet6!A:M,2,0)</f>
        <v>0552-3178399</v>
      </c>
      <c r="H19" s="9" t="s">
        <v>18</v>
      </c>
      <c r="I19" s="10" t="str">
        <f>VLOOKUP(H19,[1]Sheet6!A:M,2,0)</f>
        <v>0552-3070830</v>
      </c>
      <c r="J19" s="11" t="s">
        <v>14</v>
      </c>
      <c r="K19" s="10" t="str">
        <f>VLOOKUP(J19,[1]Sheet6!A:M,2,0)</f>
        <v>0552-3122922</v>
      </c>
    </row>
  </sheetData>
  <mergeCells count="12">
    <mergeCell ref="A1:K1"/>
    <mergeCell ref="A2:C2"/>
    <mergeCell ref="D2:E2"/>
    <mergeCell ref="F2:G2"/>
    <mergeCell ref="H2:I2"/>
    <mergeCell ref="J2:K2"/>
    <mergeCell ref="A3:K3"/>
    <mergeCell ref="A5:A7"/>
    <mergeCell ref="A8:A10"/>
    <mergeCell ref="A11:A13"/>
    <mergeCell ref="A14:A16"/>
    <mergeCell ref="A17:A19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林康宇</dc:creator>
  <cp:lastModifiedBy>亮</cp:lastModifiedBy>
  <dcterms:created xsi:type="dcterms:W3CDTF">2023-09-20T07:16:00Z</dcterms:created>
  <dcterms:modified xsi:type="dcterms:W3CDTF">2025-09-05T01:47:49Z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E4A09956D2EB408AA1211BA205A40738_13</vt:lpwstr>
  </property>
  <property fmtid="{D5CDD505-2E9C-101B-9397-08002B2CF9AE}" pid="3" name="KSOProductBuildVer">
    <vt:lpwstr>2052-12.1.0.22529</vt:lpwstr>
  </property>
</Properties>
</file>